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Google Drive/SLU-TeachingStuff/Math1200/2020FL-MT1200/Worksheets/"/>
    </mc:Choice>
  </mc:AlternateContent>
  <xr:revisionPtr revIDLastSave="0" documentId="13_ncr:1_{4A7180DA-3531-5A4F-9A8A-126A99693DE6}" xr6:coauthVersionLast="45" xr6:coauthVersionMax="45" xr10:uidLastSave="{00000000-0000-0000-0000-000000000000}"/>
  <bookViews>
    <workbookView xWindow="7380" yWindow="460" windowWidth="26500" windowHeight="13920" tabRatio="500" xr2:uid="{00000000-000D-0000-FFFF-FFFF00000000}"/>
  </bookViews>
  <sheets>
    <sheet name="Parts 1-5" sheetId="1" r:id="rId1"/>
    <sheet name="Part 6" sheetId="2" r:id="rId2"/>
    <sheet name="Part 7" sheetId="3" r:id="rId3"/>
  </sheets>
  <definedNames>
    <definedName name="solver_adj" localSheetId="2" hidden="1">'Part 7'!$A$20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itr" localSheetId="2" hidden="1">2147483647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opt" localSheetId="2" hidden="1">'Part 7'!$D$20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D19" i="3"/>
  <c r="D20" i="3"/>
  <c r="C13" i="3"/>
  <c r="C14" i="3"/>
  <c r="C15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D2" i="3"/>
  <c r="C2" i="3"/>
  <c r="E3" i="2"/>
  <c r="E2" i="2"/>
  <c r="C15" i="1"/>
  <c r="A15" i="1"/>
  <c r="C14" i="1"/>
  <c r="C13" i="1"/>
  <c r="C12" i="1"/>
  <c r="C11" i="1"/>
  <c r="D3" i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<sst xmlns="http://schemas.openxmlformats.org/spreadsheetml/2006/main" count="20" uniqueCount="15">
  <si>
    <t>q (in hundreds)</t>
  </si>
  <si>
    <t>profit(q) (in thousands)</t>
  </si>
  <si>
    <t>Quantity</t>
  </si>
  <si>
    <t>Profit(Q)</t>
  </si>
  <si>
    <t>Predicted profit</t>
  </si>
  <si>
    <t>error</t>
  </si>
  <si>
    <t>q</t>
  </si>
  <si>
    <t>Projected profit</t>
  </si>
  <si>
    <t>Quadratic Profit</t>
  </si>
  <si>
    <t>Cubic profit</t>
  </si>
  <si>
    <t>zero</t>
  </si>
  <si>
    <t>maximum</t>
  </si>
  <si>
    <t>min</t>
  </si>
  <si>
    <t>Quadratic</t>
  </si>
  <si>
    <t>Cubic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</si>
</sst>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Font="1"/>
    <xf numFmtId="0" fontId="1" fillId="0" borderId="5" xfId="0" applyFont="1" applyFill="1" applyBorder="1" applyAlignment="1">
      <alignment horizontal="justify" vertical="center" wrapText="1"/>
    </xf>
    <xf numFmtId="0" fontId="0" fillId="0" borderId="0" xfId="0" applyFont="1" applyFill="1" applyBorder="1"/>
    <xf numFmtId="0" fontId="1" fillId="0" borderId="6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'Parts 1-5'!$B$1</c:f>
              <c:strCache>
                <c:ptCount val="1"/>
                <c:pt idx="0">
                  <c:v>profit(q) (in thousands)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'Parts 1-5'!$A$2:$A$10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15</c:v>
                </c:pt>
              </c:numCache>
            </c:numRef>
          </c:xVal>
          <c:yVal>
            <c:numRef>
              <c:f>'Parts 1-5'!$B$2:$B$10</c:f>
              <c:numCache>
                <c:formatCode>General</c:formatCode>
                <c:ptCount val="9"/>
                <c:pt idx="0">
                  <c:v>-59</c:v>
                </c:pt>
                <c:pt idx="1">
                  <c:v>-18</c:v>
                </c:pt>
                <c:pt idx="2">
                  <c:v>62</c:v>
                </c:pt>
                <c:pt idx="3">
                  <c:v>97</c:v>
                </c:pt>
                <c:pt idx="4">
                  <c:v>109</c:v>
                </c:pt>
                <c:pt idx="5">
                  <c:v>142</c:v>
                </c:pt>
                <c:pt idx="6">
                  <c:v>154</c:v>
                </c:pt>
                <c:pt idx="7">
                  <c:v>136</c:v>
                </c:pt>
                <c:pt idx="8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C-974B-AC48-99527560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930176"/>
        <c:axId val="574813744"/>
      </c:scatterChart>
      <c:valAx>
        <c:axId val="55193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813744"/>
        <c:crosses val="autoZero"/>
        <c:crossBetween val="midCat"/>
      </c:valAx>
      <c:valAx>
        <c:axId val="57481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30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'Part 6'!$B$1</c:f>
              <c:strCache>
                <c:ptCount val="1"/>
                <c:pt idx="0">
                  <c:v>Profit(Q)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4.4224628171478562E-2"/>
                  <c:y val="0.216195319335083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6'!$A$2:$A$102</c:f>
              <c:numCache>
                <c:formatCode>General</c:formatCode>
                <c:ptCount val="101"/>
                <c:pt idx="0">
                  <c:v>-1</c:v>
                </c:pt>
                <c:pt idx="1">
                  <c:v>8</c:v>
                </c:pt>
                <c:pt idx="2">
                  <c:v>19.5</c:v>
                </c:pt>
                <c:pt idx="3">
                  <c:v>30</c:v>
                </c:pt>
                <c:pt idx="4">
                  <c:v>40</c:v>
                </c:pt>
                <c:pt idx="5">
                  <c:v>48</c:v>
                </c:pt>
                <c:pt idx="6">
                  <c:v>61.5</c:v>
                </c:pt>
                <c:pt idx="7">
                  <c:v>69.5</c:v>
                </c:pt>
                <c:pt idx="8">
                  <c:v>78</c:v>
                </c:pt>
                <c:pt idx="9">
                  <c:v>92</c:v>
                </c:pt>
                <c:pt idx="10">
                  <c:v>99</c:v>
                </c:pt>
                <c:pt idx="11">
                  <c:v>109.5</c:v>
                </c:pt>
                <c:pt idx="12">
                  <c:v>119</c:v>
                </c:pt>
                <c:pt idx="13">
                  <c:v>129.5</c:v>
                </c:pt>
                <c:pt idx="14">
                  <c:v>142</c:v>
                </c:pt>
                <c:pt idx="15">
                  <c:v>151</c:v>
                </c:pt>
                <c:pt idx="16">
                  <c:v>162</c:v>
                </c:pt>
                <c:pt idx="17">
                  <c:v>171</c:v>
                </c:pt>
                <c:pt idx="18">
                  <c:v>181.5</c:v>
                </c:pt>
                <c:pt idx="19">
                  <c:v>191.5</c:v>
                </c:pt>
                <c:pt idx="20">
                  <c:v>200</c:v>
                </c:pt>
                <c:pt idx="21">
                  <c:v>209.5</c:v>
                </c:pt>
                <c:pt idx="22">
                  <c:v>218.5</c:v>
                </c:pt>
                <c:pt idx="23">
                  <c:v>232</c:v>
                </c:pt>
                <c:pt idx="24">
                  <c:v>238.5</c:v>
                </c:pt>
                <c:pt idx="25">
                  <c:v>251</c:v>
                </c:pt>
                <c:pt idx="26">
                  <c:v>261.5</c:v>
                </c:pt>
                <c:pt idx="27">
                  <c:v>269</c:v>
                </c:pt>
                <c:pt idx="28">
                  <c:v>278.5</c:v>
                </c:pt>
                <c:pt idx="29">
                  <c:v>290</c:v>
                </c:pt>
                <c:pt idx="30">
                  <c:v>302</c:v>
                </c:pt>
                <c:pt idx="31">
                  <c:v>310</c:v>
                </c:pt>
                <c:pt idx="32">
                  <c:v>320.5</c:v>
                </c:pt>
                <c:pt idx="33">
                  <c:v>330</c:v>
                </c:pt>
                <c:pt idx="34">
                  <c:v>342</c:v>
                </c:pt>
                <c:pt idx="35">
                  <c:v>349</c:v>
                </c:pt>
                <c:pt idx="36">
                  <c:v>359</c:v>
                </c:pt>
                <c:pt idx="37">
                  <c:v>371.5</c:v>
                </c:pt>
                <c:pt idx="38">
                  <c:v>378</c:v>
                </c:pt>
                <c:pt idx="39">
                  <c:v>390</c:v>
                </c:pt>
                <c:pt idx="40">
                  <c:v>401</c:v>
                </c:pt>
                <c:pt idx="41">
                  <c:v>412</c:v>
                </c:pt>
                <c:pt idx="42">
                  <c:v>422</c:v>
                </c:pt>
                <c:pt idx="43">
                  <c:v>431.5</c:v>
                </c:pt>
                <c:pt idx="44">
                  <c:v>439.5</c:v>
                </c:pt>
                <c:pt idx="45">
                  <c:v>448.5</c:v>
                </c:pt>
                <c:pt idx="46">
                  <c:v>459</c:v>
                </c:pt>
                <c:pt idx="47">
                  <c:v>469.5</c:v>
                </c:pt>
                <c:pt idx="48">
                  <c:v>478.5</c:v>
                </c:pt>
                <c:pt idx="49">
                  <c:v>488</c:v>
                </c:pt>
                <c:pt idx="50">
                  <c:v>498.5</c:v>
                </c:pt>
                <c:pt idx="51">
                  <c:v>511</c:v>
                </c:pt>
                <c:pt idx="52">
                  <c:v>519</c:v>
                </c:pt>
                <c:pt idx="53">
                  <c:v>528.5</c:v>
                </c:pt>
                <c:pt idx="54">
                  <c:v>539</c:v>
                </c:pt>
                <c:pt idx="55">
                  <c:v>551.5</c:v>
                </c:pt>
                <c:pt idx="56">
                  <c:v>559.5</c:v>
                </c:pt>
                <c:pt idx="57">
                  <c:v>568</c:v>
                </c:pt>
                <c:pt idx="58">
                  <c:v>581</c:v>
                </c:pt>
                <c:pt idx="59">
                  <c:v>590</c:v>
                </c:pt>
                <c:pt idx="60">
                  <c:v>598</c:v>
                </c:pt>
                <c:pt idx="61">
                  <c:v>610</c:v>
                </c:pt>
                <c:pt idx="62">
                  <c:v>619</c:v>
                </c:pt>
                <c:pt idx="63">
                  <c:v>630.5</c:v>
                </c:pt>
                <c:pt idx="64">
                  <c:v>638</c:v>
                </c:pt>
                <c:pt idx="65">
                  <c:v>650</c:v>
                </c:pt>
                <c:pt idx="66">
                  <c:v>662</c:v>
                </c:pt>
                <c:pt idx="67">
                  <c:v>669</c:v>
                </c:pt>
                <c:pt idx="68">
                  <c:v>680.5</c:v>
                </c:pt>
                <c:pt idx="69">
                  <c:v>691.5</c:v>
                </c:pt>
                <c:pt idx="70">
                  <c:v>698</c:v>
                </c:pt>
                <c:pt idx="71">
                  <c:v>708</c:v>
                </c:pt>
                <c:pt idx="72">
                  <c:v>719</c:v>
                </c:pt>
                <c:pt idx="73">
                  <c:v>728</c:v>
                </c:pt>
                <c:pt idx="74">
                  <c:v>742</c:v>
                </c:pt>
                <c:pt idx="75">
                  <c:v>752</c:v>
                </c:pt>
                <c:pt idx="76">
                  <c:v>758</c:v>
                </c:pt>
                <c:pt idx="77">
                  <c:v>769.5</c:v>
                </c:pt>
                <c:pt idx="78">
                  <c:v>778</c:v>
                </c:pt>
                <c:pt idx="79">
                  <c:v>788.5</c:v>
                </c:pt>
                <c:pt idx="80">
                  <c:v>802</c:v>
                </c:pt>
                <c:pt idx="81">
                  <c:v>812</c:v>
                </c:pt>
                <c:pt idx="82">
                  <c:v>821.5</c:v>
                </c:pt>
                <c:pt idx="83">
                  <c:v>829.5</c:v>
                </c:pt>
                <c:pt idx="84">
                  <c:v>840</c:v>
                </c:pt>
                <c:pt idx="85">
                  <c:v>851</c:v>
                </c:pt>
                <c:pt idx="86">
                  <c:v>858</c:v>
                </c:pt>
                <c:pt idx="87">
                  <c:v>868</c:v>
                </c:pt>
                <c:pt idx="88">
                  <c:v>878.5</c:v>
                </c:pt>
                <c:pt idx="89">
                  <c:v>891</c:v>
                </c:pt>
                <c:pt idx="90">
                  <c:v>898.5</c:v>
                </c:pt>
                <c:pt idx="91">
                  <c:v>910</c:v>
                </c:pt>
                <c:pt idx="92">
                  <c:v>920.5</c:v>
                </c:pt>
                <c:pt idx="93">
                  <c:v>928.5</c:v>
                </c:pt>
                <c:pt idx="94">
                  <c:v>939.5</c:v>
                </c:pt>
                <c:pt idx="95">
                  <c:v>950</c:v>
                </c:pt>
                <c:pt idx="96">
                  <c:v>961</c:v>
                </c:pt>
                <c:pt idx="97">
                  <c:v>971.5</c:v>
                </c:pt>
                <c:pt idx="98">
                  <c:v>978.5</c:v>
                </c:pt>
                <c:pt idx="99">
                  <c:v>992</c:v>
                </c:pt>
                <c:pt idx="100">
                  <c:v>1002</c:v>
                </c:pt>
              </c:numCache>
            </c:numRef>
          </c:xVal>
          <c:yVal>
            <c:numRef>
              <c:f>'Part 6'!$B$2:$B$102</c:f>
              <c:numCache>
                <c:formatCode>General</c:formatCode>
                <c:ptCount val="101"/>
                <c:pt idx="0">
                  <c:v>-583.04999999999995</c:v>
                </c:pt>
                <c:pt idx="1">
                  <c:v>141.79999999999995</c:v>
                </c:pt>
                <c:pt idx="2">
                  <c:v>1037.9875</c:v>
                </c:pt>
                <c:pt idx="3">
                  <c:v>1852</c:v>
                </c:pt>
                <c:pt idx="4">
                  <c:v>2621</c:v>
                </c:pt>
                <c:pt idx="5">
                  <c:v>3220.8</c:v>
                </c:pt>
                <c:pt idx="6">
                  <c:v>4229.8874999999998</c:v>
                </c:pt>
                <c:pt idx="7">
                  <c:v>4820.4875000000002</c:v>
                </c:pt>
                <c:pt idx="8">
                  <c:v>5434.8</c:v>
                </c:pt>
                <c:pt idx="9">
                  <c:v>6439.8</c:v>
                </c:pt>
                <c:pt idx="10">
                  <c:v>6926.95</c:v>
                </c:pt>
                <c:pt idx="11">
                  <c:v>7664.4875000000002</c:v>
                </c:pt>
                <c:pt idx="12">
                  <c:v>8309.9500000000007</c:v>
                </c:pt>
                <c:pt idx="13">
                  <c:v>9022.4874999999993</c:v>
                </c:pt>
                <c:pt idx="14">
                  <c:v>9847.7999999999993</c:v>
                </c:pt>
                <c:pt idx="15">
                  <c:v>10434.950000000001</c:v>
                </c:pt>
                <c:pt idx="16">
                  <c:v>11146.8</c:v>
                </c:pt>
                <c:pt idx="17">
                  <c:v>11720.95</c:v>
                </c:pt>
                <c:pt idx="18">
                  <c:v>12370.887500000001</c:v>
                </c:pt>
                <c:pt idx="19">
                  <c:v>12984.387500000001</c:v>
                </c:pt>
                <c:pt idx="20">
                  <c:v>13498</c:v>
                </c:pt>
                <c:pt idx="21">
                  <c:v>14070.487499999999</c:v>
                </c:pt>
                <c:pt idx="22">
                  <c:v>14591.887500000001</c:v>
                </c:pt>
                <c:pt idx="23">
                  <c:v>15369.8</c:v>
                </c:pt>
                <c:pt idx="24">
                  <c:v>15730.887500000001</c:v>
                </c:pt>
                <c:pt idx="25">
                  <c:v>16434.95</c:v>
                </c:pt>
                <c:pt idx="26">
                  <c:v>16996.887500000001</c:v>
                </c:pt>
                <c:pt idx="27">
                  <c:v>17405.95</c:v>
                </c:pt>
                <c:pt idx="28">
                  <c:v>17904.887500000001</c:v>
                </c:pt>
                <c:pt idx="29">
                  <c:v>18498</c:v>
                </c:pt>
                <c:pt idx="30">
                  <c:v>19101.8</c:v>
                </c:pt>
                <c:pt idx="31">
                  <c:v>19491</c:v>
                </c:pt>
                <c:pt idx="32">
                  <c:v>20003.987499999999</c:v>
                </c:pt>
                <c:pt idx="33">
                  <c:v>20460</c:v>
                </c:pt>
                <c:pt idx="34">
                  <c:v>21013.8</c:v>
                </c:pt>
                <c:pt idx="35">
                  <c:v>21325.95</c:v>
                </c:pt>
                <c:pt idx="36">
                  <c:v>21779.95</c:v>
                </c:pt>
                <c:pt idx="37">
                  <c:v>22321.387500000001</c:v>
                </c:pt>
                <c:pt idx="38">
                  <c:v>22597.8</c:v>
                </c:pt>
                <c:pt idx="39">
                  <c:v>23093</c:v>
                </c:pt>
                <c:pt idx="40">
                  <c:v>23537.95</c:v>
                </c:pt>
                <c:pt idx="41">
                  <c:v>23977.8</c:v>
                </c:pt>
                <c:pt idx="42">
                  <c:v>24358.799999999999</c:v>
                </c:pt>
                <c:pt idx="43">
                  <c:v>24715.387499999997</c:v>
                </c:pt>
                <c:pt idx="44">
                  <c:v>25002.987499999999</c:v>
                </c:pt>
                <c:pt idx="45">
                  <c:v>25320.387499999997</c:v>
                </c:pt>
                <c:pt idx="46">
                  <c:v>25683.949999999997</c:v>
                </c:pt>
                <c:pt idx="47">
                  <c:v>26039.487499999999</c:v>
                </c:pt>
                <c:pt idx="48">
                  <c:v>26332.887499999997</c:v>
                </c:pt>
                <c:pt idx="49">
                  <c:v>26632.799999999999</c:v>
                </c:pt>
                <c:pt idx="50">
                  <c:v>26958.887499999997</c:v>
                </c:pt>
                <c:pt idx="51">
                  <c:v>27324.949999999997</c:v>
                </c:pt>
                <c:pt idx="52">
                  <c:v>27547.949999999997</c:v>
                </c:pt>
                <c:pt idx="53">
                  <c:v>27816.387499999997</c:v>
                </c:pt>
                <c:pt idx="54">
                  <c:v>28096.949999999997</c:v>
                </c:pt>
                <c:pt idx="55">
                  <c:v>28411.387499999997</c:v>
                </c:pt>
                <c:pt idx="56">
                  <c:v>28606.987499999999</c:v>
                </c:pt>
                <c:pt idx="57">
                  <c:v>28812.799999999999</c:v>
                </c:pt>
                <c:pt idx="58">
                  <c:v>29100.95</c:v>
                </c:pt>
                <c:pt idx="59">
                  <c:v>29297</c:v>
                </c:pt>
                <c:pt idx="60">
                  <c:v>29456.799999999999</c:v>
                </c:pt>
                <c:pt idx="61">
                  <c:v>29693</c:v>
                </c:pt>
                <c:pt idx="62">
                  <c:v>29860.95</c:v>
                </c:pt>
                <c:pt idx="63">
                  <c:v>30063.487499999999</c:v>
                </c:pt>
                <c:pt idx="64">
                  <c:v>30186.799999999999</c:v>
                </c:pt>
                <c:pt idx="65">
                  <c:v>30379</c:v>
                </c:pt>
                <c:pt idx="66">
                  <c:v>30542.799999999999</c:v>
                </c:pt>
                <c:pt idx="67">
                  <c:v>30644.949999999997</c:v>
                </c:pt>
                <c:pt idx="68">
                  <c:v>30782.987499999999</c:v>
                </c:pt>
                <c:pt idx="69">
                  <c:v>30915.387499999997</c:v>
                </c:pt>
                <c:pt idx="70">
                  <c:v>30984.799999999999</c:v>
                </c:pt>
                <c:pt idx="71">
                  <c:v>31072.799999999999</c:v>
                </c:pt>
                <c:pt idx="72">
                  <c:v>31169.949999999997</c:v>
                </c:pt>
                <c:pt idx="73">
                  <c:v>31237.8</c:v>
                </c:pt>
                <c:pt idx="74">
                  <c:v>31333.8</c:v>
                </c:pt>
                <c:pt idx="75">
                  <c:v>31385.8</c:v>
                </c:pt>
                <c:pt idx="76">
                  <c:v>31411.8</c:v>
                </c:pt>
                <c:pt idx="77">
                  <c:v>31453.487499999999</c:v>
                </c:pt>
                <c:pt idx="78">
                  <c:v>31478.799999999999</c:v>
                </c:pt>
                <c:pt idx="79">
                  <c:v>31490.387499999997</c:v>
                </c:pt>
                <c:pt idx="80">
                  <c:v>31495.8</c:v>
                </c:pt>
                <c:pt idx="81">
                  <c:v>31497.799999999996</c:v>
                </c:pt>
                <c:pt idx="82">
                  <c:v>31471.887499999997</c:v>
                </c:pt>
                <c:pt idx="83">
                  <c:v>31453.487499999996</c:v>
                </c:pt>
                <c:pt idx="84">
                  <c:v>31418</c:v>
                </c:pt>
                <c:pt idx="85">
                  <c:v>31373.949999999997</c:v>
                </c:pt>
                <c:pt idx="86">
                  <c:v>31330.799999999996</c:v>
                </c:pt>
                <c:pt idx="87">
                  <c:v>31268.799999999996</c:v>
                </c:pt>
                <c:pt idx="88">
                  <c:v>31194.887499999997</c:v>
                </c:pt>
                <c:pt idx="89">
                  <c:v>31086.949999999997</c:v>
                </c:pt>
                <c:pt idx="90">
                  <c:v>31012.887499999997</c:v>
                </c:pt>
                <c:pt idx="91">
                  <c:v>30896</c:v>
                </c:pt>
                <c:pt idx="92">
                  <c:v>30772.987499999996</c:v>
                </c:pt>
                <c:pt idx="93">
                  <c:v>30679.387499999997</c:v>
                </c:pt>
                <c:pt idx="94">
                  <c:v>30528.987499999996</c:v>
                </c:pt>
                <c:pt idx="95">
                  <c:v>30372</c:v>
                </c:pt>
                <c:pt idx="96">
                  <c:v>30204.949999999997</c:v>
                </c:pt>
                <c:pt idx="97">
                  <c:v>30027.387499999997</c:v>
                </c:pt>
                <c:pt idx="98">
                  <c:v>29905.887499999997</c:v>
                </c:pt>
                <c:pt idx="99">
                  <c:v>29658.799999999996</c:v>
                </c:pt>
                <c:pt idx="100">
                  <c:v>29463.799999999996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A-3D46-8227-70DB448DF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709904"/>
        <c:axId val="571529712"/>
      </c:scatterChart>
      <c:valAx>
        <c:axId val="57170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529712"/>
        <c:crosses val="autoZero"/>
        <c:crossBetween val="midCat"/>
      </c:valAx>
      <c:valAx>
        <c:axId val="57152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709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'Part 7'!$B$1</c:f>
              <c:strCache>
                <c:ptCount val="1"/>
                <c:pt idx="0">
                  <c:v>profit(q) (in thousands)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7'!$A$2:$A$10</c:f>
              <c:numCache>
                <c:formatCode>General</c:formatCode>
                <c:ptCount val="9"/>
                <c:pt idx="0">
                  <c:v>10</c:v>
                </c:pt>
                <c:pt idx="1">
                  <c:v>20</c:v>
                </c:pt>
                <c:pt idx="2">
                  <c:v>25</c:v>
                </c:pt>
                <c:pt idx="3">
                  <c:v>33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60</c:v>
                </c:pt>
                <c:pt idx="8">
                  <c:v>65</c:v>
                </c:pt>
              </c:numCache>
            </c:numRef>
          </c:xVal>
          <c:yVal>
            <c:numRef>
              <c:f>'Part 7'!$B$2:$B$10</c:f>
              <c:numCache>
                <c:formatCode>General</c:formatCode>
                <c:ptCount val="9"/>
                <c:pt idx="0">
                  <c:v>38</c:v>
                </c:pt>
                <c:pt idx="1">
                  <c:v>223</c:v>
                </c:pt>
                <c:pt idx="2">
                  <c:v>277</c:v>
                </c:pt>
                <c:pt idx="3">
                  <c:v>303</c:v>
                </c:pt>
                <c:pt idx="4">
                  <c:v>283</c:v>
                </c:pt>
                <c:pt idx="5">
                  <c:v>226</c:v>
                </c:pt>
                <c:pt idx="6">
                  <c:v>165</c:v>
                </c:pt>
                <c:pt idx="7">
                  <c:v>-66</c:v>
                </c:pt>
                <c:pt idx="8">
                  <c:v>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F-4F40-B5EC-D1743DA61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829296"/>
        <c:axId val="552171072"/>
      </c:scatterChart>
      <c:valAx>
        <c:axId val="57582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171072"/>
        <c:crosses val="autoZero"/>
        <c:crossBetween val="midCat"/>
      </c:valAx>
      <c:valAx>
        <c:axId val="55217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829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368300</xdr:colOff>
      <xdr:row>0</xdr:row>
      <xdr:rowOff>158750</xdr:rowOff>
    </xdr:from>
    <xdr:to>
      <xdr:col>10</xdr:col>
      <xdr:colOff>812800</xdr:colOff>
      <xdr:row>12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408090-5E5B-7347-9424-4108FD9C1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609600</xdr:colOff>
      <xdr:row>13</xdr:row>
      <xdr:rowOff>101600</xdr:rowOff>
    </xdr:from>
    <xdr:to>
      <xdr:col>10</xdr:col>
      <xdr:colOff>698500</xdr:colOff>
      <xdr:row>23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6246D5-11CB-274A-880A-5E578CF2BEE6}"/>
            </a:ext>
          </a:extLst>
        </xdr:cNvPr>
        <xdr:cNvSpPr txBox="1"/>
      </xdr:nvSpPr>
      <xdr:spPr>
        <a:xfrm>
          <a:off x="4711700" y="3098800"/>
          <a:ext cx="4216400" cy="208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largest discrepancy is at 3 (for 300) widgets.  The error is</a:t>
          </a:r>
          <a:r>
            <a:rPr lang="en-US" sz="1100" baseline="0"/>
            <a:t> 12.969 or $12, 969.</a:t>
          </a:r>
        </a:p>
        <a:p>
          <a:endParaRPr lang="en-US" sz="1100" baseline="0"/>
        </a:p>
        <a:p>
          <a:r>
            <a:rPr lang="en-US" sz="1100" baseline="0"/>
            <a:t>The profit for 800 widgets i $141, 146.</a:t>
          </a:r>
        </a:p>
        <a:p>
          <a:r>
            <a:rPr lang="en-US" sz="1100" baseline="0"/>
            <a:t>The profit for 1200 widgerts is $141,524</a:t>
          </a:r>
        </a:p>
        <a:p>
          <a:endParaRPr lang="en-US" sz="1100" baseline="0"/>
        </a:p>
        <a:p>
          <a:r>
            <a:rPr lang="en-US" sz="1100" baseline="0"/>
            <a:t>The break-even points occur at x=1.462 and 18.551.</a:t>
          </a:r>
        </a:p>
        <a:p>
          <a:endParaRPr lang="en-US" sz="1100" baseline="0"/>
        </a:p>
        <a:p>
          <a:r>
            <a:rPr lang="en-US" sz="1100" baseline="0"/>
            <a:t>The vertex occurs when x=10.006.</a:t>
          </a:r>
        </a:p>
        <a:p>
          <a:r>
            <a:rPr lang="en-US" sz="1100" baseline="0"/>
            <a:t>Then profit is 149.670</a:t>
          </a:r>
          <a:endParaRPr lang="en-US" sz="1100"/>
        </a:p>
      </xdr:txBody>
    </xdr:sp>
    <xdr:clientData/>
  </xdr:twoCellAnchor>
  <xdr:twoCellAnchor editAs="oneCell">
    <xdr:from>
      <xdr:col>2</xdr:col>
      <xdr:colOff>215900</xdr:colOff>
      <xdr:row>28</xdr:row>
      <xdr:rowOff>88900</xdr:rowOff>
    </xdr:from>
    <xdr:to>
      <xdr:col>11</xdr:col>
      <xdr:colOff>0</xdr:colOff>
      <xdr:row>50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42EFA9-7F7B-1744-8BCC-98505C680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1500" y="6134100"/>
          <a:ext cx="7213600" cy="452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768350</xdr:colOff>
      <xdr:row>0</xdr:row>
      <xdr:rowOff>107950</xdr:rowOff>
    </xdr:from>
    <xdr:to>
      <xdr:col>14</xdr:col>
      <xdr:colOff>387350</xdr:colOff>
      <xdr:row>14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69C0B3-A0E4-6D42-80DD-99013B47B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4</xdr:row>
      <xdr:rowOff>38100</xdr:rowOff>
    </xdr:from>
    <xdr:to>
      <xdr:col>8</xdr:col>
      <xdr:colOff>520700</xdr:colOff>
      <xdr:row>16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7FE5FE-BF58-784F-908B-7A799AA2AA62}"/>
            </a:ext>
          </a:extLst>
        </xdr:cNvPr>
        <xdr:cNvSpPr txBox="1"/>
      </xdr:nvSpPr>
      <xdr:spPr>
        <a:xfrm>
          <a:off x="2222500" y="850900"/>
          <a:ext cx="4902200" cy="248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quadratice fit is </a:t>
          </a:r>
        </a:p>
        <a:p>
          <a:r>
            <a:rPr lang="en-US" sz="1100"/>
            <a:t>Profit(Q)=-0.05Q^+80.004Q+500.6</a:t>
          </a:r>
        </a:p>
        <a:p>
          <a:endParaRPr lang="en-US" sz="1100"/>
        </a:p>
        <a:p>
          <a:r>
            <a:rPr lang="en-US" sz="1100"/>
            <a:t>The</a:t>
          </a:r>
          <a:r>
            <a:rPr lang="en-US" sz="1100" baseline="0"/>
            <a:t> break-even points are at Q=6.28 and Q=1593.80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3</xdr:row>
      <xdr:rowOff>69850</xdr:rowOff>
    </xdr:from>
    <xdr:to>
      <xdr:col>10</xdr:col>
      <xdr:colOff>292100</xdr:colOff>
      <xdr:row>17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18CB04-7081-C74E-8DDE-7D31F3555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topLeftCell="A12" workbookViewId="0">
      <selection activeCell="C14" sqref="C14:C15"/>
    </sheetView>
  </sheetViews>
  <sheetFormatPr baseColWidth="10" defaultRowHeight="16"/>
  <cols>
    <col min="1" max="1" width="10.33203125" customWidth="1"/>
    <col min="2" max="2" width="11" customWidth="1"/>
  </cols>
  <sheetData>
    <row r="1" spans="1:4" s="5" customFormat="1" ht="35" thickBot="1">
      <c r="A1" s="1" t="s">
        <v>0</v>
      </c>
      <c r="B1" s="2" t="s">
        <v>1</v>
      </c>
      <c r="C1" s="5" t="s">
        <v>4</v>
      </c>
      <c r="D1" s="5" t="s">
        <v>5</v>
      </c>
    </row>
    <row r="2" spans="1:4" ht="17" thickBot="1">
      <c r="A2" s="3">
        <v>0</v>
      </c>
      <c r="B2" s="4">
        <v>-59</v>
      </c>
      <c r="C2" s="10">
        <f xml:space="preserve"> -2.05*A2^2 + 41.027*A2 - 55.6</f>
        <v>-55.6</v>
      </c>
      <c r="D2">
        <f>ABS(C2-B2)</f>
        <v>3.3999999999999986</v>
      </c>
    </row>
    <row r="3" spans="1:4" ht="17" thickBot="1">
      <c r="A3" s="3">
        <v>1</v>
      </c>
      <c r="B3" s="4">
        <v>-18</v>
      </c>
      <c r="C3" s="10">
        <f t="shared" ref="C3:C15" si="0" xml:space="preserve"> -2.05*A3^2 + 41.027*A3 - 55.6</f>
        <v>-16.622999999999998</v>
      </c>
      <c r="D3">
        <f t="shared" ref="D3:D10" si="1">ABS(C3-B3)</f>
        <v>1.3770000000000024</v>
      </c>
    </row>
    <row r="4" spans="1:4" ht="17" thickBot="1">
      <c r="A4" s="3">
        <v>3</v>
      </c>
      <c r="B4" s="4">
        <v>62</v>
      </c>
      <c r="C4" s="10">
        <f t="shared" si="0"/>
        <v>49.030999999999999</v>
      </c>
      <c r="D4">
        <f t="shared" si="1"/>
        <v>12.969000000000001</v>
      </c>
    </row>
    <row r="5" spans="1:4" ht="17" thickBot="1">
      <c r="A5" s="3">
        <v>5</v>
      </c>
      <c r="B5" s="4">
        <v>97</v>
      </c>
      <c r="C5" s="10">
        <f t="shared" si="0"/>
        <v>98.284999999999997</v>
      </c>
      <c r="D5">
        <f t="shared" si="1"/>
        <v>1.2849999999999966</v>
      </c>
    </row>
    <row r="6" spans="1:4" ht="17" thickBot="1">
      <c r="A6" s="3">
        <v>6</v>
      </c>
      <c r="B6" s="4">
        <v>109</v>
      </c>
      <c r="C6" s="10">
        <f t="shared" si="0"/>
        <v>116.76200000000003</v>
      </c>
      <c r="D6">
        <f t="shared" si="1"/>
        <v>7.7620000000000289</v>
      </c>
    </row>
    <row r="7" spans="1:4" ht="17" thickBot="1">
      <c r="A7" s="3">
        <v>9</v>
      </c>
      <c r="B7" s="4">
        <v>142</v>
      </c>
      <c r="C7" s="10">
        <f t="shared" si="0"/>
        <v>147.59300000000002</v>
      </c>
      <c r="D7">
        <f t="shared" si="1"/>
        <v>5.5930000000000177</v>
      </c>
    </row>
    <row r="8" spans="1:4" ht="17" thickBot="1">
      <c r="A8" s="3">
        <v>10</v>
      </c>
      <c r="B8" s="4">
        <v>154</v>
      </c>
      <c r="C8" s="10">
        <f t="shared" si="0"/>
        <v>149.67000000000002</v>
      </c>
      <c r="D8">
        <f t="shared" si="1"/>
        <v>4.3299999999999841</v>
      </c>
    </row>
    <row r="9" spans="1:4" ht="17" thickBot="1">
      <c r="A9" s="3">
        <v>13</v>
      </c>
      <c r="B9" s="4">
        <v>136</v>
      </c>
      <c r="C9" s="10">
        <f t="shared" si="0"/>
        <v>131.30100000000002</v>
      </c>
      <c r="D9">
        <f t="shared" si="1"/>
        <v>4.6989999999999839</v>
      </c>
    </row>
    <row r="10" spans="1:4" ht="17" thickBot="1">
      <c r="A10" s="3">
        <v>15</v>
      </c>
      <c r="B10" s="4">
        <v>96</v>
      </c>
      <c r="C10" s="10">
        <f t="shared" si="0"/>
        <v>98.555000000000035</v>
      </c>
      <c r="D10">
        <f t="shared" si="1"/>
        <v>2.5550000000000352</v>
      </c>
    </row>
    <row r="11" spans="1:4">
      <c r="A11" s="11">
        <v>8</v>
      </c>
      <c r="C11" s="10">
        <f t="shared" si="0"/>
        <v>141.41600000000003</v>
      </c>
    </row>
    <row r="12" spans="1:4">
      <c r="A12" s="11">
        <v>12</v>
      </c>
      <c r="C12" s="12">
        <f t="shared" si="0"/>
        <v>141.52400000000003</v>
      </c>
    </row>
    <row r="13" spans="1:4">
      <c r="A13" s="11">
        <v>1.4620082833108483</v>
      </c>
      <c r="C13" s="12">
        <f t="shared" si="0"/>
        <v>3.9874316328791792E-6</v>
      </c>
    </row>
    <row r="14" spans="1:4">
      <c r="A14" s="11">
        <v>18.55116235450787</v>
      </c>
      <c r="C14" s="12">
        <f t="shared" si="0"/>
        <v>7.2766090610798528E-6</v>
      </c>
    </row>
    <row r="15" spans="1:4">
      <c r="A15">
        <f>(A13+A14)/2</f>
        <v>10.006585318909359</v>
      </c>
      <c r="C15" s="12">
        <f t="shared" si="0"/>
        <v>149.67008890243906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workbookViewId="0">
      <selection activeCell="E3" sqref="E3"/>
    </sheetView>
  </sheetViews>
  <sheetFormatPr baseColWidth="10" defaultRowHeight="16"/>
  <sheetData>
    <row r="1" spans="1:5">
      <c r="A1" t="s">
        <v>2</v>
      </c>
      <c r="B1" t="s">
        <v>3</v>
      </c>
      <c r="D1" t="s">
        <v>6</v>
      </c>
      <c r="E1" t="s">
        <v>7</v>
      </c>
    </row>
    <row r="2" spans="1:5">
      <c r="A2">
        <v>-1</v>
      </c>
      <c r="B2">
        <v>-583.04999999999995</v>
      </c>
      <c r="D2">
        <v>6.2818494221718675</v>
      </c>
      <c r="E2">
        <f xml:space="preserve"> -0.05*D2^2 + 80.004*D2 - 500.6</f>
        <v>-4.3670394234140986E-7</v>
      </c>
    </row>
    <row r="3" spans="1:5">
      <c r="A3">
        <v>8</v>
      </c>
      <c r="B3">
        <v>141.79999999999995</v>
      </c>
      <c r="D3">
        <v>1593.7981505665682</v>
      </c>
      <c r="E3">
        <f xml:space="preserve"> -0.05*D3^2 + 80.004*D3 - 500.6</f>
        <v>4.5706690343649825E-7</v>
      </c>
    </row>
    <row r="4" spans="1:5">
      <c r="A4">
        <v>19.5</v>
      </c>
      <c r="B4">
        <v>1037.9875</v>
      </c>
    </row>
    <row r="5" spans="1:5">
      <c r="A5">
        <v>30</v>
      </c>
      <c r="B5">
        <v>1852</v>
      </c>
    </row>
    <row r="6" spans="1:5">
      <c r="A6">
        <v>40</v>
      </c>
      <c r="B6">
        <v>2621</v>
      </c>
    </row>
    <row r="7" spans="1:5">
      <c r="A7">
        <v>48</v>
      </c>
      <c r="B7">
        <v>3220.8</v>
      </c>
    </row>
    <row r="8" spans="1:5">
      <c r="A8">
        <v>61.5</v>
      </c>
      <c r="B8">
        <v>4229.8874999999998</v>
      </c>
    </row>
    <row r="9" spans="1:5">
      <c r="A9">
        <v>69.5</v>
      </c>
      <c r="B9">
        <v>4820.4875000000002</v>
      </c>
    </row>
    <row r="10" spans="1:5">
      <c r="A10">
        <v>78</v>
      </c>
      <c r="B10">
        <v>5434.8</v>
      </c>
    </row>
    <row r="11" spans="1:5">
      <c r="A11">
        <v>92</v>
      </c>
      <c r="B11">
        <v>6439.8</v>
      </c>
    </row>
    <row r="12" spans="1:5">
      <c r="A12">
        <v>99</v>
      </c>
      <c r="B12">
        <v>6926.95</v>
      </c>
    </row>
    <row r="13" spans="1:5">
      <c r="A13">
        <v>109.5</v>
      </c>
      <c r="B13">
        <v>7664.4875000000002</v>
      </c>
    </row>
    <row r="14" spans="1:5">
      <c r="A14">
        <v>119</v>
      </c>
      <c r="B14">
        <v>8309.9500000000007</v>
      </c>
    </row>
    <row r="15" spans="1:5">
      <c r="A15">
        <v>129.5</v>
      </c>
      <c r="B15">
        <v>9022.4874999999993</v>
      </c>
    </row>
    <row r="16" spans="1:5">
      <c r="A16">
        <v>142</v>
      </c>
      <c r="B16">
        <v>9847.7999999999993</v>
      </c>
    </row>
    <row r="17" spans="1:2">
      <c r="A17">
        <v>151</v>
      </c>
      <c r="B17">
        <v>10434.950000000001</v>
      </c>
    </row>
    <row r="18" spans="1:2">
      <c r="A18">
        <v>162</v>
      </c>
      <c r="B18">
        <v>11146.8</v>
      </c>
    </row>
    <row r="19" spans="1:2">
      <c r="A19">
        <v>171</v>
      </c>
      <c r="B19">
        <v>11720.95</v>
      </c>
    </row>
    <row r="20" spans="1:2">
      <c r="A20">
        <v>181.5</v>
      </c>
      <c r="B20">
        <v>12370.887500000001</v>
      </c>
    </row>
    <row r="21" spans="1:2">
      <c r="A21">
        <v>191.5</v>
      </c>
      <c r="B21">
        <v>12984.387500000001</v>
      </c>
    </row>
    <row r="22" spans="1:2">
      <c r="A22">
        <v>200</v>
      </c>
      <c r="B22">
        <v>13498</v>
      </c>
    </row>
    <row r="23" spans="1:2">
      <c r="A23">
        <v>209.5</v>
      </c>
      <c r="B23">
        <v>14070.487499999999</v>
      </c>
    </row>
    <row r="24" spans="1:2">
      <c r="A24">
        <v>218.5</v>
      </c>
      <c r="B24">
        <v>14591.887500000001</v>
      </c>
    </row>
    <row r="25" spans="1:2">
      <c r="A25">
        <v>232</v>
      </c>
      <c r="B25">
        <v>15369.8</v>
      </c>
    </row>
    <row r="26" spans="1:2">
      <c r="A26">
        <v>238.5</v>
      </c>
      <c r="B26">
        <v>15730.887500000001</v>
      </c>
    </row>
    <row r="27" spans="1:2">
      <c r="A27">
        <v>251</v>
      </c>
      <c r="B27">
        <v>16434.95</v>
      </c>
    </row>
    <row r="28" spans="1:2">
      <c r="A28">
        <v>261.5</v>
      </c>
      <c r="B28">
        <v>16996.887500000001</v>
      </c>
    </row>
    <row r="29" spans="1:2">
      <c r="A29">
        <v>269</v>
      </c>
      <c r="B29">
        <v>17405.95</v>
      </c>
    </row>
    <row r="30" spans="1:2">
      <c r="A30">
        <v>278.5</v>
      </c>
      <c r="B30">
        <v>17904.887500000001</v>
      </c>
    </row>
    <row r="31" spans="1:2">
      <c r="A31">
        <v>290</v>
      </c>
      <c r="B31">
        <v>18498</v>
      </c>
    </row>
    <row r="32" spans="1:2">
      <c r="A32">
        <v>302</v>
      </c>
      <c r="B32">
        <v>19101.8</v>
      </c>
    </row>
    <row r="33" spans="1:2">
      <c r="A33">
        <v>310</v>
      </c>
      <c r="B33">
        <v>19491</v>
      </c>
    </row>
    <row r="34" spans="1:2">
      <c r="A34">
        <v>320.5</v>
      </c>
      <c r="B34">
        <v>20003.987499999999</v>
      </c>
    </row>
    <row r="35" spans="1:2">
      <c r="A35">
        <v>330</v>
      </c>
      <c r="B35">
        <v>20460</v>
      </c>
    </row>
    <row r="36" spans="1:2">
      <c r="A36">
        <v>342</v>
      </c>
      <c r="B36">
        <v>21013.8</v>
      </c>
    </row>
    <row r="37" spans="1:2">
      <c r="A37">
        <v>349</v>
      </c>
      <c r="B37">
        <v>21325.95</v>
      </c>
    </row>
    <row r="38" spans="1:2">
      <c r="A38">
        <v>359</v>
      </c>
      <c r="B38">
        <v>21779.95</v>
      </c>
    </row>
    <row r="39" spans="1:2">
      <c r="A39">
        <v>371.5</v>
      </c>
      <c r="B39">
        <v>22321.387500000001</v>
      </c>
    </row>
    <row r="40" spans="1:2">
      <c r="A40">
        <v>378</v>
      </c>
      <c r="B40">
        <v>22597.8</v>
      </c>
    </row>
    <row r="41" spans="1:2">
      <c r="A41">
        <v>390</v>
      </c>
      <c r="B41">
        <v>23093</v>
      </c>
    </row>
    <row r="42" spans="1:2">
      <c r="A42">
        <v>401</v>
      </c>
      <c r="B42">
        <v>23537.95</v>
      </c>
    </row>
    <row r="43" spans="1:2">
      <c r="A43">
        <v>412</v>
      </c>
      <c r="B43">
        <v>23977.8</v>
      </c>
    </row>
    <row r="44" spans="1:2">
      <c r="A44">
        <v>422</v>
      </c>
      <c r="B44">
        <v>24358.799999999999</v>
      </c>
    </row>
    <row r="45" spans="1:2">
      <c r="A45">
        <v>431.5</v>
      </c>
      <c r="B45">
        <v>24715.387499999997</v>
      </c>
    </row>
    <row r="46" spans="1:2">
      <c r="A46">
        <v>439.5</v>
      </c>
      <c r="B46">
        <v>25002.987499999999</v>
      </c>
    </row>
    <row r="47" spans="1:2">
      <c r="A47">
        <v>448.5</v>
      </c>
      <c r="B47">
        <v>25320.387499999997</v>
      </c>
    </row>
    <row r="48" spans="1:2">
      <c r="A48">
        <v>459</v>
      </c>
      <c r="B48">
        <v>25683.949999999997</v>
      </c>
    </row>
    <row r="49" spans="1:2">
      <c r="A49">
        <v>469.5</v>
      </c>
      <c r="B49">
        <v>26039.487499999999</v>
      </c>
    </row>
    <row r="50" spans="1:2">
      <c r="A50">
        <v>478.5</v>
      </c>
      <c r="B50">
        <v>26332.887499999997</v>
      </c>
    </row>
    <row r="51" spans="1:2">
      <c r="A51">
        <v>488</v>
      </c>
      <c r="B51">
        <v>26632.799999999999</v>
      </c>
    </row>
    <row r="52" spans="1:2">
      <c r="A52">
        <v>498.5</v>
      </c>
      <c r="B52">
        <v>26958.887499999997</v>
      </c>
    </row>
    <row r="53" spans="1:2">
      <c r="A53">
        <v>511</v>
      </c>
      <c r="B53">
        <v>27324.949999999997</v>
      </c>
    </row>
    <row r="54" spans="1:2">
      <c r="A54">
        <v>519</v>
      </c>
      <c r="B54">
        <v>27547.949999999997</v>
      </c>
    </row>
    <row r="55" spans="1:2">
      <c r="A55">
        <v>528.5</v>
      </c>
      <c r="B55">
        <v>27816.387499999997</v>
      </c>
    </row>
    <row r="56" spans="1:2">
      <c r="A56">
        <v>539</v>
      </c>
      <c r="B56">
        <v>28096.949999999997</v>
      </c>
    </row>
    <row r="57" spans="1:2">
      <c r="A57">
        <v>551.5</v>
      </c>
      <c r="B57">
        <v>28411.387499999997</v>
      </c>
    </row>
    <row r="58" spans="1:2">
      <c r="A58">
        <v>559.5</v>
      </c>
      <c r="B58">
        <v>28606.987499999999</v>
      </c>
    </row>
    <row r="59" spans="1:2">
      <c r="A59">
        <v>568</v>
      </c>
      <c r="B59">
        <v>28812.799999999999</v>
      </c>
    </row>
    <row r="60" spans="1:2">
      <c r="A60">
        <v>581</v>
      </c>
      <c r="B60">
        <v>29100.95</v>
      </c>
    </row>
    <row r="61" spans="1:2">
      <c r="A61">
        <v>590</v>
      </c>
      <c r="B61">
        <v>29297</v>
      </c>
    </row>
    <row r="62" spans="1:2">
      <c r="A62">
        <v>598</v>
      </c>
      <c r="B62">
        <v>29456.799999999999</v>
      </c>
    </row>
    <row r="63" spans="1:2">
      <c r="A63">
        <v>610</v>
      </c>
      <c r="B63">
        <v>29693</v>
      </c>
    </row>
    <row r="64" spans="1:2">
      <c r="A64">
        <v>619</v>
      </c>
      <c r="B64">
        <v>29860.95</v>
      </c>
    </row>
    <row r="65" spans="1:2">
      <c r="A65">
        <v>630.5</v>
      </c>
      <c r="B65">
        <v>30063.487499999999</v>
      </c>
    </row>
    <row r="66" spans="1:2">
      <c r="A66">
        <v>638</v>
      </c>
      <c r="B66">
        <v>30186.799999999999</v>
      </c>
    </row>
    <row r="67" spans="1:2">
      <c r="A67">
        <v>650</v>
      </c>
      <c r="B67">
        <v>30379</v>
      </c>
    </row>
    <row r="68" spans="1:2">
      <c r="A68">
        <v>662</v>
      </c>
      <c r="B68">
        <v>30542.799999999999</v>
      </c>
    </row>
    <row r="69" spans="1:2">
      <c r="A69">
        <v>669</v>
      </c>
      <c r="B69">
        <v>30644.949999999997</v>
      </c>
    </row>
    <row r="70" spans="1:2">
      <c r="A70">
        <v>680.5</v>
      </c>
      <c r="B70">
        <v>30782.987499999999</v>
      </c>
    </row>
    <row r="71" spans="1:2">
      <c r="A71">
        <v>691.5</v>
      </c>
      <c r="B71">
        <v>30915.387499999997</v>
      </c>
    </row>
    <row r="72" spans="1:2">
      <c r="A72">
        <v>698</v>
      </c>
      <c r="B72">
        <v>30984.799999999999</v>
      </c>
    </row>
    <row r="73" spans="1:2">
      <c r="A73">
        <v>708</v>
      </c>
      <c r="B73">
        <v>31072.799999999999</v>
      </c>
    </row>
    <row r="74" spans="1:2">
      <c r="A74">
        <v>719</v>
      </c>
      <c r="B74">
        <v>31169.949999999997</v>
      </c>
    </row>
    <row r="75" spans="1:2">
      <c r="A75">
        <v>728</v>
      </c>
      <c r="B75">
        <v>31237.8</v>
      </c>
    </row>
    <row r="76" spans="1:2">
      <c r="A76">
        <v>742</v>
      </c>
      <c r="B76">
        <v>31333.8</v>
      </c>
    </row>
    <row r="77" spans="1:2">
      <c r="A77">
        <v>752</v>
      </c>
      <c r="B77">
        <v>31385.8</v>
      </c>
    </row>
    <row r="78" spans="1:2">
      <c r="A78">
        <v>758</v>
      </c>
      <c r="B78">
        <v>31411.8</v>
      </c>
    </row>
    <row r="79" spans="1:2">
      <c r="A79">
        <v>769.5</v>
      </c>
      <c r="B79">
        <v>31453.487499999999</v>
      </c>
    </row>
    <row r="80" spans="1:2">
      <c r="A80">
        <v>778</v>
      </c>
      <c r="B80">
        <v>31478.799999999999</v>
      </c>
    </row>
    <row r="81" spans="1:2">
      <c r="A81">
        <v>788.5</v>
      </c>
      <c r="B81">
        <v>31490.387499999997</v>
      </c>
    </row>
    <row r="82" spans="1:2">
      <c r="A82">
        <v>802</v>
      </c>
      <c r="B82">
        <v>31495.8</v>
      </c>
    </row>
    <row r="83" spans="1:2">
      <c r="A83">
        <v>812</v>
      </c>
      <c r="B83">
        <v>31497.799999999996</v>
      </c>
    </row>
    <row r="84" spans="1:2">
      <c r="A84">
        <v>821.5</v>
      </c>
      <c r="B84">
        <v>31471.887499999997</v>
      </c>
    </row>
    <row r="85" spans="1:2">
      <c r="A85">
        <v>829.5</v>
      </c>
      <c r="B85">
        <v>31453.487499999996</v>
      </c>
    </row>
    <row r="86" spans="1:2">
      <c r="A86">
        <v>840</v>
      </c>
      <c r="B86">
        <v>31418</v>
      </c>
    </row>
    <row r="87" spans="1:2">
      <c r="A87">
        <v>851</v>
      </c>
      <c r="B87">
        <v>31373.949999999997</v>
      </c>
    </row>
    <row r="88" spans="1:2">
      <c r="A88">
        <v>858</v>
      </c>
      <c r="B88">
        <v>31330.799999999996</v>
      </c>
    </row>
    <row r="89" spans="1:2">
      <c r="A89">
        <v>868</v>
      </c>
      <c r="B89">
        <v>31268.799999999996</v>
      </c>
    </row>
    <row r="90" spans="1:2">
      <c r="A90">
        <v>878.5</v>
      </c>
      <c r="B90">
        <v>31194.887499999997</v>
      </c>
    </row>
    <row r="91" spans="1:2">
      <c r="A91">
        <v>891</v>
      </c>
      <c r="B91">
        <v>31086.949999999997</v>
      </c>
    </row>
    <row r="92" spans="1:2">
      <c r="A92">
        <v>898.5</v>
      </c>
      <c r="B92">
        <v>31012.887499999997</v>
      </c>
    </row>
    <row r="93" spans="1:2">
      <c r="A93">
        <v>910</v>
      </c>
      <c r="B93">
        <v>30896</v>
      </c>
    </row>
    <row r="94" spans="1:2">
      <c r="A94">
        <v>920.5</v>
      </c>
      <c r="B94">
        <v>30772.987499999996</v>
      </c>
    </row>
    <row r="95" spans="1:2">
      <c r="A95">
        <v>928.5</v>
      </c>
      <c r="B95">
        <v>30679.387499999997</v>
      </c>
    </row>
    <row r="96" spans="1:2">
      <c r="A96">
        <v>939.5</v>
      </c>
      <c r="B96">
        <v>30528.987499999996</v>
      </c>
    </row>
    <row r="97" spans="1:2">
      <c r="A97">
        <v>950</v>
      </c>
      <c r="B97">
        <v>30372</v>
      </c>
    </row>
    <row r="98" spans="1:2">
      <c r="A98">
        <v>961</v>
      </c>
      <c r="B98">
        <v>30204.949999999997</v>
      </c>
    </row>
    <row r="99" spans="1:2">
      <c r="A99">
        <v>971.5</v>
      </c>
      <c r="B99">
        <v>30027.387499999997</v>
      </c>
    </row>
    <row r="100" spans="1:2">
      <c r="A100">
        <v>978.5</v>
      </c>
      <c r="B100">
        <v>29905.887499999997</v>
      </c>
    </row>
    <row r="101" spans="1:2">
      <c r="A101">
        <v>992</v>
      </c>
      <c r="B101">
        <v>29658.799999999996</v>
      </c>
    </row>
    <row r="102" spans="1:2">
      <c r="A102">
        <v>1002</v>
      </c>
      <c r="B102">
        <v>29463.799999999996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D976-2A73-CA4C-A600-A53AA2CCD95A}">
  <dimension ref="A1:D129"/>
  <sheetViews>
    <sheetView topLeftCell="A4" workbookViewId="0">
      <selection activeCell="C22" sqref="C22"/>
    </sheetView>
  </sheetViews>
  <sheetFormatPr baseColWidth="10" defaultRowHeight="16"/>
  <sheetData>
    <row r="1" spans="1:4" ht="35" thickBot="1">
      <c r="A1" s="6" t="s">
        <v>0</v>
      </c>
      <c r="B1" s="7" t="s">
        <v>1</v>
      </c>
      <c r="C1" s="7" t="s">
        <v>8</v>
      </c>
      <c r="D1" s="7" t="s">
        <v>9</v>
      </c>
    </row>
    <row r="2" spans="1:4" ht="17" thickBot="1">
      <c r="A2" s="8">
        <v>10</v>
      </c>
      <c r="B2" s="9">
        <v>38</v>
      </c>
      <c r="C2" s="9">
        <f xml:space="preserve"> -0.2357*A2^2 + 17.232*A2 - 54.501</f>
        <v>94.248999999999995</v>
      </c>
      <c r="D2" s="9">
        <f xml:space="preserve"> 0.015*A2^3 - 1.9276*A2^2 + 72.496*A2 - 535</f>
        <v>12.199999999999932</v>
      </c>
    </row>
    <row r="3" spans="1:4" ht="17" thickBot="1">
      <c r="A3" s="8">
        <v>20</v>
      </c>
      <c r="B3" s="9">
        <v>223</v>
      </c>
      <c r="C3" s="9">
        <f t="shared" ref="C3:C15" si="0" xml:space="preserve"> -0.2357*A3^2 + 17.232*A3 - 54.501</f>
        <v>195.85899999999998</v>
      </c>
      <c r="D3" s="9">
        <f t="shared" ref="D3:D20" si="1" xml:space="preserve"> 0.015*A3^3 - 1.9276*A3^2 + 72.496*A3 - 535</f>
        <v>263.87999999999988</v>
      </c>
    </row>
    <row r="4" spans="1:4" ht="17" thickBot="1">
      <c r="A4" s="8">
        <v>25</v>
      </c>
      <c r="B4" s="9">
        <v>277</v>
      </c>
      <c r="C4" s="9">
        <f t="shared" si="0"/>
        <v>228.98649999999995</v>
      </c>
      <c r="D4" s="9">
        <f t="shared" si="1"/>
        <v>307.02499999999986</v>
      </c>
    </row>
    <row r="5" spans="1:4" ht="17" thickBot="1">
      <c r="A5" s="8">
        <v>33</v>
      </c>
      <c r="B5" s="9">
        <v>303</v>
      </c>
      <c r="C5" s="9">
        <f t="shared" si="0"/>
        <v>257.47769999999997</v>
      </c>
      <c r="D5" s="9">
        <f t="shared" si="1"/>
        <v>297.26659999999993</v>
      </c>
    </row>
    <row r="6" spans="1:4" ht="17" thickBot="1">
      <c r="A6" s="8">
        <v>40</v>
      </c>
      <c r="B6" s="9">
        <v>283</v>
      </c>
      <c r="C6" s="9">
        <f t="shared" si="0"/>
        <v>257.65899999999999</v>
      </c>
      <c r="D6" s="9">
        <f t="shared" si="1"/>
        <v>240.67999999999984</v>
      </c>
    </row>
    <row r="7" spans="1:4" ht="17" thickBot="1">
      <c r="A7" s="8">
        <v>45</v>
      </c>
      <c r="B7" s="9">
        <v>226</v>
      </c>
      <c r="C7" s="9">
        <f t="shared" si="0"/>
        <v>243.64649999999997</v>
      </c>
      <c r="D7" s="9">
        <f t="shared" si="1"/>
        <v>190.80499999999984</v>
      </c>
    </row>
    <row r="8" spans="1:4" ht="17" thickBot="1">
      <c r="A8" s="8">
        <v>50</v>
      </c>
      <c r="B8" s="9">
        <v>165</v>
      </c>
      <c r="C8" s="9">
        <f t="shared" si="0"/>
        <v>217.8489999999999</v>
      </c>
      <c r="D8" s="9">
        <f t="shared" si="1"/>
        <v>145.79999999999973</v>
      </c>
    </row>
    <row r="9" spans="1:4" ht="17" thickBot="1">
      <c r="A9" s="8">
        <v>60</v>
      </c>
      <c r="B9" s="9">
        <v>-66</v>
      </c>
      <c r="C9" s="9">
        <f t="shared" si="0"/>
        <v>130.89900000000009</v>
      </c>
      <c r="D9" s="9">
        <f t="shared" si="1"/>
        <v>115.39999999999964</v>
      </c>
    </row>
    <row r="10" spans="1:4" ht="17" thickBot="1">
      <c r="A10" s="8">
        <v>65</v>
      </c>
      <c r="B10" s="9">
        <v>248</v>
      </c>
      <c r="C10" s="9">
        <f t="shared" si="0"/>
        <v>69.746499999999941</v>
      </c>
      <c r="D10" s="9">
        <f t="shared" si="1"/>
        <v>152.50500000000011</v>
      </c>
    </row>
    <row r="11" spans="1:4" ht="17" thickBot="1">
      <c r="A11" s="14"/>
      <c r="B11" s="15"/>
      <c r="C11" s="9"/>
      <c r="D11" s="16"/>
    </row>
    <row r="12" spans="1:4" ht="18" thickBot="1">
      <c r="A12" s="17" t="s">
        <v>13</v>
      </c>
      <c r="B12" s="15"/>
      <c r="C12" s="9"/>
      <c r="D12" s="16"/>
    </row>
    <row r="13" spans="1:4" ht="17" thickBot="1">
      <c r="A13" s="11">
        <v>3.3129082596049062</v>
      </c>
      <c r="B13" t="s">
        <v>10</v>
      </c>
      <c r="C13" s="9">
        <f t="shared" si="0"/>
        <v>1.4250962492923236E-4</v>
      </c>
      <c r="D13" s="16"/>
    </row>
    <row r="14" spans="1:4" ht="17" thickBot="1">
      <c r="A14" s="11">
        <v>69.797014806395595</v>
      </c>
      <c r="B14" t="s">
        <v>10</v>
      </c>
      <c r="C14" s="9">
        <f t="shared" si="0"/>
        <v>-4.4698209855908999E-4</v>
      </c>
      <c r="D14" s="16"/>
    </row>
    <row r="15" spans="1:4" ht="17" thickBot="1">
      <c r="A15" s="11">
        <v>36.554942629670357</v>
      </c>
      <c r="B15" t="s">
        <v>11</v>
      </c>
      <c r="C15" s="9">
        <f t="shared" si="0"/>
        <v>260.45638650827323</v>
      </c>
      <c r="D15" s="16"/>
    </row>
    <row r="16" spans="1:4">
      <c r="A16" s="11"/>
      <c r="C16" s="16"/>
      <c r="D16" s="13"/>
    </row>
    <row r="17" spans="1:4" ht="17">
      <c r="A17" s="11" t="s">
        <v>14</v>
      </c>
      <c r="C17" s="16"/>
      <c r="D17" s="13"/>
    </row>
    <row r="18" spans="1:4">
      <c r="A18" s="11">
        <v>9.6864408268838549</v>
      </c>
      <c r="B18" t="s">
        <v>10</v>
      </c>
      <c r="C18" s="16"/>
      <c r="D18" s="13">
        <f t="shared" si="1"/>
        <v>-2.0796432704628387E-4</v>
      </c>
    </row>
    <row r="19" spans="1:4">
      <c r="A19" s="11">
        <v>27.873517005764423</v>
      </c>
      <c r="B19" t="s">
        <v>11</v>
      </c>
      <c r="C19" s="16"/>
      <c r="D19" s="13">
        <f t="shared" si="1"/>
        <v>312.94034093382538</v>
      </c>
    </row>
    <row r="20" spans="1:4">
      <c r="A20" s="11">
        <v>57.797582193082306</v>
      </c>
      <c r="B20" t="s">
        <v>12</v>
      </c>
      <c r="C20" s="16"/>
      <c r="D20" s="13">
        <f t="shared" si="1"/>
        <v>111.97389210264828</v>
      </c>
    </row>
    <row r="21" spans="1:4">
      <c r="C21" s="16"/>
      <c r="D21" s="13"/>
    </row>
    <row r="22" spans="1:4">
      <c r="D22" s="13"/>
    </row>
    <row r="23" spans="1:4">
      <c r="D23" s="13"/>
    </row>
    <row r="24" spans="1:4">
      <c r="D24" s="13"/>
    </row>
    <row r="129" spans="1:1">
      <c r="A129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Parts 1-5</vt:lpstr>
      <vt:lpstr>Part 6</vt:lpstr>
      <vt:lpstr>Part 7</vt:lpstr>
    </vt:vector>
  </TitlesOfParts>
  <Company>St. Louis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2018-10-23T13:49:19Z</dcterms:created>
  <dcterms:modified xsi:type="dcterms:W3CDTF">2021-03-06T18:08:58Z</dcterms:modified>
</cp:coreProperties>
</file>